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hF\Google Drive\Ecole 2019-2020\DIRECTION\7 Reunions et compte-rendus\72 Conseils d ecole\191105\Annexes\"/>
    </mc:Choice>
  </mc:AlternateContent>
  <bookViews>
    <workbookView xWindow="0" yWindow="0" windowWidth="20580" windowHeight="9900" activeTab="3"/>
  </bookViews>
  <sheets>
    <sheet name="CP- 2018" sheetId="3" r:id="rId1"/>
    <sheet name="CP- 2019" sheetId="1" r:id="rId2"/>
    <sheet name="CE1- 2018" sheetId="2" r:id="rId3"/>
    <sheet name="CE1- 2019" sheetId="4" r:id="rId4"/>
  </sheets>
  <definedNames>
    <definedName name="_xlnm.Print_Area" localSheetId="2">'CE1- 2018'!$A$1:$N$15</definedName>
    <definedName name="_xlnm.Print_Area" localSheetId="3">'CE1- 2019'!$A$1:$N$15</definedName>
    <definedName name="_xlnm.Print_Area" localSheetId="0">'CP- 2018'!$A$1:$M$15</definedName>
    <definedName name="_xlnm.Print_Area" localSheetId="1">'CP- 2019'!$A$1:$M$13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4" l="1"/>
  <c r="L15" i="4"/>
  <c r="K15" i="4"/>
  <c r="J15" i="4"/>
  <c r="I15" i="4"/>
  <c r="H15" i="4"/>
  <c r="G15" i="4"/>
  <c r="F15" i="4"/>
  <c r="E15" i="4"/>
  <c r="D15" i="4"/>
  <c r="C15" i="4"/>
  <c r="B15" i="4"/>
  <c r="N14" i="4"/>
  <c r="N13" i="4"/>
  <c r="N12" i="4"/>
  <c r="M7" i="4"/>
  <c r="L7" i="4"/>
  <c r="K7" i="4"/>
  <c r="J7" i="4"/>
  <c r="I7" i="4"/>
  <c r="H7" i="4"/>
  <c r="G7" i="4"/>
  <c r="F7" i="4"/>
  <c r="E7" i="4"/>
  <c r="D7" i="4"/>
  <c r="B7" i="4"/>
  <c r="N6" i="4"/>
  <c r="N5" i="4"/>
  <c r="N4" i="4"/>
  <c r="L15" i="3"/>
  <c r="M15" i="3" s="1"/>
  <c r="K15" i="3"/>
  <c r="J15" i="3"/>
  <c r="I15" i="3"/>
  <c r="H15" i="3"/>
  <c r="G15" i="3"/>
  <c r="F15" i="3"/>
  <c r="B15" i="3"/>
  <c r="M14" i="3"/>
  <c r="M13" i="3"/>
  <c r="M12" i="3"/>
  <c r="L7" i="3"/>
  <c r="M7" i="3" s="1"/>
  <c r="J7" i="3"/>
  <c r="H7" i="3"/>
  <c r="G7" i="3"/>
  <c r="F7" i="3"/>
  <c r="E7" i="3"/>
  <c r="D7" i="3"/>
  <c r="C7" i="3"/>
  <c r="B7" i="3"/>
  <c r="M6" i="3"/>
  <c r="M5" i="3"/>
  <c r="M4" i="3"/>
  <c r="N15" i="4" l="1"/>
  <c r="N7" i="4"/>
  <c r="D15" i="2"/>
  <c r="E15" i="2"/>
  <c r="F15" i="2"/>
  <c r="G15" i="2"/>
  <c r="H15" i="2"/>
  <c r="I15" i="2"/>
  <c r="J15" i="2"/>
  <c r="K15" i="2"/>
  <c r="L15" i="2"/>
  <c r="M15" i="2"/>
  <c r="C15" i="2"/>
  <c r="E7" i="2"/>
  <c r="F7" i="2"/>
  <c r="G7" i="2"/>
  <c r="H7" i="2"/>
  <c r="I7" i="2"/>
  <c r="J7" i="2"/>
  <c r="K7" i="2"/>
  <c r="L7" i="2"/>
  <c r="M7" i="2"/>
  <c r="D7" i="2"/>
  <c r="B7" i="2"/>
  <c r="B15" i="2"/>
  <c r="N14" i="2"/>
  <c r="N13" i="2"/>
  <c r="N12" i="2"/>
  <c r="N7" i="2"/>
  <c r="N6" i="2"/>
  <c r="N5" i="2"/>
  <c r="N4" i="2"/>
  <c r="B13" i="1"/>
  <c r="M13" i="1" s="1"/>
  <c r="M12" i="1"/>
  <c r="M11" i="1"/>
  <c r="M5" i="1"/>
  <c r="M4" i="1"/>
  <c r="B6" i="1"/>
  <c r="M6" i="1" s="1"/>
  <c r="N15" i="2" l="1"/>
</calcChain>
</file>

<file path=xl/sharedStrings.xml><?xml version="1.0" encoding="utf-8"?>
<sst xmlns="http://schemas.openxmlformats.org/spreadsheetml/2006/main" count="177" uniqueCount="57">
  <si>
    <t>Reconnaitre des lettres</t>
  </si>
  <si>
    <t>Comparer des suites de lettres</t>
  </si>
  <si>
    <t>Reconnaitre diff. ecr. d'une lettre</t>
  </si>
  <si>
    <t>Connaitre le nom des lettre et le son qu'elles produisent</t>
  </si>
  <si>
    <t>Phonologie</t>
  </si>
  <si>
    <t>Manipuler de sphonèmes</t>
  </si>
  <si>
    <t>Manipuler des syllabes</t>
  </si>
  <si>
    <t>Compréhension orale</t>
  </si>
  <si>
    <t>Comprendre des mots lus</t>
  </si>
  <si>
    <t>Comprendre des phrases lues</t>
  </si>
  <si>
    <t>Comprendre des textes lus</t>
  </si>
  <si>
    <t>Effectifs</t>
  </si>
  <si>
    <t>CP1</t>
  </si>
  <si>
    <t>CP2</t>
  </si>
  <si>
    <t>CP-(CE1)</t>
  </si>
  <si>
    <t>TOTAL</t>
  </si>
  <si>
    <t>FR</t>
  </si>
  <si>
    <t>Nbre</t>
  </si>
  <si>
    <t>%</t>
  </si>
  <si>
    <t>Français</t>
  </si>
  <si>
    <t>Mathématiques</t>
  </si>
  <si>
    <t>Etude des nombres</t>
  </si>
  <si>
    <t>Connaitre des nombres dictés</t>
  </si>
  <si>
    <t>Ecrire des nombres sous la dictée</t>
  </si>
  <si>
    <t>Résoudre des problèmes</t>
  </si>
  <si>
    <t>Utilisation des nombres</t>
  </si>
  <si>
    <t>Dénombrer et associer à l'écriture chiffrée</t>
  </si>
  <si>
    <t>Comparer des nombres</t>
  </si>
  <si>
    <t>Placer un nombre sur une ligne numérique</t>
  </si>
  <si>
    <t>Lecture &amp; Compréhension</t>
  </si>
  <si>
    <t>Lire à voix haute des mots</t>
  </si>
  <si>
    <t>Texte lu par l'enseignant : Compréhension</t>
  </si>
  <si>
    <t>Texte lu individuellement : Compréhension</t>
  </si>
  <si>
    <t>(CP)-CE1</t>
  </si>
  <si>
    <t>CE1</t>
  </si>
  <si>
    <t>CE1-(CE2)</t>
  </si>
  <si>
    <t>De l'oral à l'écrit</t>
  </si>
  <si>
    <t>Ecrire des syllabes dictées</t>
  </si>
  <si>
    <t>Ecrire des mots dictes</t>
  </si>
  <si>
    <t>Discrim. &amp; reco.</t>
  </si>
  <si>
    <t>Lire à voix haute un texte</t>
  </si>
  <si>
    <t>Nommer, lire les nombres entiers</t>
  </si>
  <si>
    <t>Reconnaitre des nombres dictés</t>
  </si>
  <si>
    <t>Représenter des nombres entiers</t>
  </si>
  <si>
    <t>Raisonner</t>
  </si>
  <si>
    <t>Calculer avec des nombres entiers</t>
  </si>
  <si>
    <t>Calculer mentalement</t>
  </si>
  <si>
    <t>Additionner</t>
  </si>
  <si>
    <t>Soustraire</t>
  </si>
  <si>
    <t>Comprendre et util. des nbres</t>
  </si>
  <si>
    <t>Comparer</t>
  </si>
  <si>
    <t>Placer sur une ligne numérique</t>
  </si>
  <si>
    <t>Esp. &amp; Géom.</t>
  </si>
  <si>
    <t>Reconnaitre et utiliser les notions d'alignement, d'angle droit, de longueur,...</t>
  </si>
  <si>
    <t xml:space="preserve"> </t>
  </si>
  <si>
    <t>CE1-1</t>
  </si>
  <si>
    <t>CE1-2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</si>
</sst>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/>
    <xf numFmtId="0" fontId="0" fillId="0" borderId="0" xfId="0" applyFill="1"/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/>
    </xf>
    <xf numFmtId="9" fontId="4" fillId="0" borderId="1" xfId="1" applyFont="1" applyFill="1" applyBorder="1" applyAlignment="1">
      <alignment horizontal="right"/>
    </xf>
    <xf numFmtId="0" fontId="4" fillId="0" borderId="1" xfId="0" applyFont="1" applyFill="1" applyBorder="1"/>
    <xf numFmtId="9" fontId="4" fillId="2" borderId="1" xfId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9" fontId="4" fillId="7" borderId="1" xfId="1" applyFont="1" applyFill="1" applyBorder="1" applyAlignment="1">
      <alignment horizontal="right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2" fillId="4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right"/>
    </xf>
    <xf numFmtId="0" fontId="4" fillId="7" borderId="1" xfId="0" applyFont="1" applyFill="1" applyBorder="1"/>
    <xf numFmtId="0" fontId="0" fillId="7" borderId="1" xfId="0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66FFFF"/>
      <color rgb="FF66CCFF"/>
      <color rgb="FFFF3300"/>
      <color rgb="FFFF7C80"/>
      <color rgb="FFCC00CC"/>
      <color rgb="FFFFCCFF"/>
      <color rgb="FFFF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G11" sqref="G11"/>
    </sheetView>
  </sheetViews>
  <sheetFormatPr baseColWidth="10" defaultRowHeight="15" x14ac:dyDescent="0.25"/>
  <cols>
    <col min="1" max="1" width="9.28515625" customWidth="1"/>
    <col min="2" max="2" width="7.140625" customWidth="1"/>
  </cols>
  <sheetData>
    <row r="1" spans="1:13" x14ac:dyDescent="0.25">
      <c r="C1" s="24" t="s">
        <v>19</v>
      </c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2" customFormat="1" ht="22.5" customHeight="1" x14ac:dyDescent="0.2">
      <c r="B2" s="4" t="s">
        <v>11</v>
      </c>
      <c r="C2" s="25" t="s">
        <v>0</v>
      </c>
      <c r="D2" s="26"/>
      <c r="E2" s="26"/>
      <c r="F2" s="27"/>
      <c r="G2" s="28" t="s">
        <v>4</v>
      </c>
      <c r="H2" s="29"/>
      <c r="I2" s="25" t="s">
        <v>7</v>
      </c>
      <c r="J2" s="26"/>
      <c r="K2" s="27"/>
      <c r="L2" s="17" t="s">
        <v>16</v>
      </c>
      <c r="M2" s="17" t="s">
        <v>16</v>
      </c>
    </row>
    <row r="3" spans="1:13" s="1" customFormat="1" ht="59.25" customHeight="1" x14ac:dyDescent="0.25">
      <c r="C3" s="5" t="s">
        <v>1</v>
      </c>
      <c r="D3" s="5" t="s">
        <v>0</v>
      </c>
      <c r="E3" s="5" t="s">
        <v>2</v>
      </c>
      <c r="F3" s="5" t="s">
        <v>3</v>
      </c>
      <c r="G3" s="5" t="s">
        <v>5</v>
      </c>
      <c r="H3" s="5" t="s">
        <v>6</v>
      </c>
      <c r="I3" s="5" t="s">
        <v>8</v>
      </c>
      <c r="J3" s="5" t="s">
        <v>9</v>
      </c>
      <c r="K3" s="5" t="s">
        <v>10</v>
      </c>
      <c r="L3" s="8" t="s">
        <v>17</v>
      </c>
      <c r="M3" s="8" t="s">
        <v>18</v>
      </c>
    </row>
    <row r="4" spans="1:13" x14ac:dyDescent="0.25">
      <c r="A4" t="s">
        <v>12</v>
      </c>
      <c r="B4">
        <v>26</v>
      </c>
      <c r="C4" s="6"/>
      <c r="D4" s="6">
        <v>5</v>
      </c>
      <c r="E4" s="6">
        <v>3</v>
      </c>
      <c r="F4" s="6">
        <v>1</v>
      </c>
      <c r="G4" s="6">
        <v>2</v>
      </c>
      <c r="H4" s="6"/>
      <c r="I4" s="6"/>
      <c r="J4" s="6"/>
      <c r="K4" s="6"/>
      <c r="L4" s="9">
        <v>8</v>
      </c>
      <c r="M4" s="12">
        <f>L4/B4</f>
        <v>0.30769230769230771</v>
      </c>
    </row>
    <row r="5" spans="1:13" x14ac:dyDescent="0.25">
      <c r="A5" t="s">
        <v>13</v>
      </c>
      <c r="B5">
        <v>25</v>
      </c>
      <c r="C5" s="6">
        <v>1</v>
      </c>
      <c r="D5" s="6"/>
      <c r="E5" s="6"/>
      <c r="F5" s="6"/>
      <c r="G5" s="6"/>
      <c r="H5" s="6">
        <v>2</v>
      </c>
      <c r="I5" s="6"/>
      <c r="J5" s="6">
        <v>1</v>
      </c>
      <c r="K5" s="6"/>
      <c r="L5" s="9">
        <v>4</v>
      </c>
      <c r="M5" s="12">
        <f>L5/B5</f>
        <v>0.16</v>
      </c>
    </row>
    <row r="6" spans="1:13" x14ac:dyDescent="0.25">
      <c r="A6" t="s">
        <v>14</v>
      </c>
      <c r="B6">
        <v>8</v>
      </c>
      <c r="C6" s="7"/>
      <c r="D6" s="7"/>
      <c r="E6" s="7"/>
      <c r="F6" s="7"/>
      <c r="G6" s="7"/>
      <c r="H6" s="7"/>
      <c r="I6" s="7"/>
      <c r="J6" s="7"/>
      <c r="K6" s="7"/>
      <c r="L6" s="11"/>
      <c r="M6" s="10">
        <f t="shared" ref="M6:M7" si="0">L6/B6</f>
        <v>0</v>
      </c>
    </row>
    <row r="7" spans="1:13" x14ac:dyDescent="0.25">
      <c r="A7" t="s">
        <v>15</v>
      </c>
      <c r="B7">
        <f>SUM(B4:B6)</f>
        <v>59</v>
      </c>
      <c r="C7" s="7">
        <f>SUM(C4:C6)</f>
        <v>1</v>
      </c>
      <c r="D7" s="7">
        <f t="shared" ref="D7:L7" si="1">SUM(D4:D6)</f>
        <v>5</v>
      </c>
      <c r="E7" s="7">
        <f t="shared" si="1"/>
        <v>3</v>
      </c>
      <c r="F7" s="7">
        <f t="shared" si="1"/>
        <v>1</v>
      </c>
      <c r="G7" s="7">
        <f t="shared" si="1"/>
        <v>2</v>
      </c>
      <c r="H7" s="7">
        <f t="shared" si="1"/>
        <v>2</v>
      </c>
      <c r="I7" s="7"/>
      <c r="J7" s="7">
        <f t="shared" si="1"/>
        <v>1</v>
      </c>
      <c r="K7" s="7"/>
      <c r="L7" s="11">
        <f t="shared" si="1"/>
        <v>12</v>
      </c>
      <c r="M7" s="10">
        <f t="shared" si="0"/>
        <v>0.20338983050847459</v>
      </c>
    </row>
    <row r="9" spans="1:13" x14ac:dyDescent="0.25">
      <c r="C9" s="30" t="s">
        <v>20</v>
      </c>
      <c r="D9" s="30"/>
      <c r="E9" s="30"/>
      <c r="F9" s="30"/>
      <c r="G9" s="30"/>
      <c r="H9" s="30"/>
      <c r="I9" s="24"/>
      <c r="J9" s="24"/>
      <c r="K9" s="24"/>
      <c r="L9" s="24"/>
      <c r="M9" s="24"/>
    </row>
    <row r="10" spans="1:13" ht="15" customHeight="1" x14ac:dyDescent="0.25">
      <c r="A10" s="2"/>
      <c r="B10" s="4" t="s">
        <v>11</v>
      </c>
      <c r="C10" s="31"/>
      <c r="D10" s="31"/>
      <c r="E10" s="31"/>
      <c r="F10" s="32" t="s">
        <v>21</v>
      </c>
      <c r="G10" s="32"/>
      <c r="H10" s="32"/>
      <c r="I10" s="33" t="s">
        <v>25</v>
      </c>
      <c r="J10" s="33"/>
      <c r="K10" s="33"/>
      <c r="L10" s="16" t="s">
        <v>16</v>
      </c>
      <c r="M10" s="16" t="s">
        <v>16</v>
      </c>
    </row>
    <row r="11" spans="1:13" ht="45" x14ac:dyDescent="0.25">
      <c r="A11" s="1"/>
      <c r="B11" s="1"/>
      <c r="C11" s="13"/>
      <c r="D11" s="13"/>
      <c r="E11" s="13"/>
      <c r="F11" s="8" t="s">
        <v>22</v>
      </c>
      <c r="G11" s="8" t="s">
        <v>23</v>
      </c>
      <c r="H11" s="8" t="s">
        <v>24</v>
      </c>
      <c r="I11" s="8" t="s">
        <v>26</v>
      </c>
      <c r="J11" s="8" t="s">
        <v>27</v>
      </c>
      <c r="K11" s="8" t="s">
        <v>28</v>
      </c>
      <c r="L11" s="8" t="s">
        <v>17</v>
      </c>
      <c r="M11" s="8" t="s">
        <v>18</v>
      </c>
    </row>
    <row r="12" spans="1:13" x14ac:dyDescent="0.25">
      <c r="A12" t="s">
        <v>12</v>
      </c>
      <c r="B12">
        <v>26</v>
      </c>
      <c r="C12" s="14"/>
      <c r="D12" s="14"/>
      <c r="E12" s="14"/>
      <c r="F12" s="9">
        <v>1</v>
      </c>
      <c r="G12" s="9"/>
      <c r="H12" s="9">
        <v>1</v>
      </c>
      <c r="I12" s="9"/>
      <c r="J12" s="9">
        <v>3</v>
      </c>
      <c r="K12" s="9">
        <v>8</v>
      </c>
      <c r="L12" s="9">
        <v>9</v>
      </c>
      <c r="M12" s="10">
        <f>L12/B12</f>
        <v>0.34615384615384615</v>
      </c>
    </row>
    <row r="13" spans="1:13" x14ac:dyDescent="0.25">
      <c r="A13" t="s">
        <v>13</v>
      </c>
      <c r="B13">
        <v>25</v>
      </c>
      <c r="C13" s="14"/>
      <c r="D13" s="14"/>
      <c r="E13" s="14"/>
      <c r="F13" s="9">
        <v>0</v>
      </c>
      <c r="G13" s="9">
        <v>2</v>
      </c>
      <c r="H13" s="9">
        <v>3</v>
      </c>
      <c r="I13" s="9"/>
      <c r="J13" s="9">
        <v>2</v>
      </c>
      <c r="K13" s="9">
        <v>8</v>
      </c>
      <c r="L13" s="9">
        <v>10</v>
      </c>
      <c r="M13" s="10">
        <f>L13/B13</f>
        <v>0.4</v>
      </c>
    </row>
    <row r="14" spans="1:13" x14ac:dyDescent="0.25">
      <c r="A14" t="s">
        <v>14</v>
      </c>
      <c r="B14">
        <v>8</v>
      </c>
      <c r="C14" s="15"/>
      <c r="D14" s="15"/>
      <c r="E14" s="15"/>
      <c r="F14" s="11"/>
      <c r="G14" s="11">
        <v>2</v>
      </c>
      <c r="H14" s="11"/>
      <c r="I14" s="11"/>
      <c r="J14" s="11"/>
      <c r="K14" s="11"/>
      <c r="L14" s="11">
        <v>2</v>
      </c>
      <c r="M14" s="10">
        <f t="shared" ref="M14:M15" si="2">L14/B14</f>
        <v>0.25</v>
      </c>
    </row>
    <row r="15" spans="1:13" x14ac:dyDescent="0.25">
      <c r="A15" t="s">
        <v>15</v>
      </c>
      <c r="B15">
        <f>SUM(B12:B14)</f>
        <v>59</v>
      </c>
      <c r="C15" s="15"/>
      <c r="D15" s="15"/>
      <c r="E15" s="15"/>
      <c r="F15" s="11">
        <f>SUM(F12:F14)</f>
        <v>1</v>
      </c>
      <c r="G15" s="11">
        <f t="shared" ref="G15:K15" si="3">SUM(G12:G14)</f>
        <v>4</v>
      </c>
      <c r="H15" s="11">
        <f t="shared" si="3"/>
        <v>4</v>
      </c>
      <c r="I15" s="11">
        <f t="shared" si="3"/>
        <v>0</v>
      </c>
      <c r="J15" s="11">
        <f t="shared" si="3"/>
        <v>5</v>
      </c>
      <c r="K15" s="11">
        <f t="shared" si="3"/>
        <v>16</v>
      </c>
      <c r="L15" s="11">
        <f>SUM(L12:L14)</f>
        <v>21</v>
      </c>
      <c r="M15" s="10">
        <f t="shared" si="2"/>
        <v>0.3559322033898305</v>
      </c>
    </row>
    <row r="16" spans="1:13" x14ac:dyDescent="0.25">
      <c r="F16" s="3"/>
      <c r="G16" s="3"/>
      <c r="H16" s="3"/>
    </row>
  </sheetData>
  <mergeCells count="8">
    <mergeCell ref="C10:E10"/>
    <mergeCell ref="F10:H10"/>
    <mergeCell ref="I10:K10"/>
    <mergeCell ref="C1:M1"/>
    <mergeCell ref="C2:F2"/>
    <mergeCell ref="G2:H2"/>
    <mergeCell ref="I2:K2"/>
    <mergeCell ref="C9:M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Header>&amp;C&amp;"-,Gras"&amp;16&amp;F
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workbookViewId="0">
      <selection activeCell="A6" sqref="A6:XFD6"/>
    </sheetView>
  </sheetViews>
  <sheetFormatPr baseColWidth="10" defaultRowHeight="15" x14ac:dyDescent="0.25"/>
  <cols>
    <col min="1" max="1" width="9.28515625" customWidth="1"/>
    <col min="2" max="2" width="7.140625" customWidth="1"/>
  </cols>
  <sheetData>
    <row r="1" spans="1:13" x14ac:dyDescent="0.25">
      <c r="C1" s="24" t="s">
        <v>19</v>
      </c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2" customFormat="1" ht="22.5" customHeight="1" x14ac:dyDescent="0.2">
      <c r="B2" s="4" t="s">
        <v>11</v>
      </c>
      <c r="C2" s="25" t="s">
        <v>0</v>
      </c>
      <c r="D2" s="26"/>
      <c r="E2" s="26"/>
      <c r="F2" s="27"/>
      <c r="G2" s="28" t="s">
        <v>4</v>
      </c>
      <c r="H2" s="29"/>
      <c r="I2" s="25" t="s">
        <v>7</v>
      </c>
      <c r="J2" s="26"/>
      <c r="K2" s="27"/>
      <c r="L2" s="17" t="s">
        <v>16</v>
      </c>
      <c r="M2" s="17" t="s">
        <v>16</v>
      </c>
    </row>
    <row r="3" spans="1:13" s="1" customFormat="1" ht="59.25" customHeight="1" x14ac:dyDescent="0.25">
      <c r="C3" s="5" t="s">
        <v>1</v>
      </c>
      <c r="D3" s="5" t="s">
        <v>0</v>
      </c>
      <c r="E3" s="5" t="s">
        <v>2</v>
      </c>
      <c r="F3" s="5" t="s">
        <v>3</v>
      </c>
      <c r="G3" s="5" t="s">
        <v>5</v>
      </c>
      <c r="H3" s="5" t="s">
        <v>6</v>
      </c>
      <c r="I3" s="5" t="s">
        <v>8</v>
      </c>
      <c r="J3" s="5" t="s">
        <v>9</v>
      </c>
      <c r="K3" s="5" t="s">
        <v>10</v>
      </c>
      <c r="L3" s="8" t="s">
        <v>17</v>
      </c>
      <c r="M3" s="8" t="s">
        <v>18</v>
      </c>
    </row>
    <row r="4" spans="1:13" x14ac:dyDescent="0.25">
      <c r="A4" t="s">
        <v>12</v>
      </c>
      <c r="B4">
        <v>24</v>
      </c>
      <c r="C4" s="6"/>
      <c r="D4" s="6">
        <v>2</v>
      </c>
      <c r="E4" s="6"/>
      <c r="F4" s="6"/>
      <c r="G4" s="6"/>
      <c r="H4" s="6"/>
      <c r="I4" s="6">
        <v>4</v>
      </c>
      <c r="J4" s="6">
        <v>1</v>
      </c>
      <c r="K4" s="6"/>
      <c r="L4" s="9">
        <v>7</v>
      </c>
      <c r="M4" s="19">
        <f>L4/B4</f>
        <v>0.29166666666666669</v>
      </c>
    </row>
    <row r="5" spans="1:13" x14ac:dyDescent="0.25">
      <c r="A5" t="s">
        <v>13</v>
      </c>
      <c r="B5">
        <v>23</v>
      </c>
      <c r="C5" s="6">
        <v>1</v>
      </c>
      <c r="D5" s="6"/>
      <c r="E5" s="6"/>
      <c r="F5" s="6"/>
      <c r="G5" s="6"/>
      <c r="H5" s="6">
        <v>1</v>
      </c>
      <c r="I5" s="6"/>
      <c r="J5" s="6"/>
      <c r="K5" s="6">
        <v>1</v>
      </c>
      <c r="L5" s="9">
        <v>2</v>
      </c>
      <c r="M5" s="19">
        <f>L5/B5</f>
        <v>8.6956521739130432E-2</v>
      </c>
    </row>
    <row r="6" spans="1:13" x14ac:dyDescent="0.25">
      <c r="A6" t="s">
        <v>15</v>
      </c>
      <c r="B6">
        <f>SUM(B4:B5)</f>
        <v>47</v>
      </c>
      <c r="C6" s="7">
        <v>1</v>
      </c>
      <c r="D6" s="7">
        <v>2</v>
      </c>
      <c r="E6" s="7"/>
      <c r="F6" s="7"/>
      <c r="G6" s="7"/>
      <c r="H6" s="7">
        <v>1</v>
      </c>
      <c r="I6" s="7">
        <v>4</v>
      </c>
      <c r="J6" s="7">
        <v>1</v>
      </c>
      <c r="K6" s="7">
        <v>1</v>
      </c>
      <c r="L6" s="11">
        <v>9</v>
      </c>
      <c r="M6" s="10">
        <f t="shared" ref="M6" si="0">L6/B6</f>
        <v>0.19148936170212766</v>
      </c>
    </row>
    <row r="8" spans="1:13" x14ac:dyDescent="0.25">
      <c r="C8" s="30" t="s">
        <v>20</v>
      </c>
      <c r="D8" s="30"/>
      <c r="E8" s="30"/>
      <c r="F8" s="30"/>
      <c r="G8" s="30"/>
      <c r="H8" s="30"/>
      <c r="I8" s="24"/>
      <c r="J8" s="24"/>
      <c r="K8" s="24"/>
      <c r="L8" s="24"/>
      <c r="M8" s="24"/>
    </row>
    <row r="9" spans="1:13" ht="15" customHeight="1" x14ac:dyDescent="0.25">
      <c r="A9" s="2"/>
      <c r="B9" s="4" t="s">
        <v>11</v>
      </c>
      <c r="C9" s="31"/>
      <c r="D9" s="31"/>
      <c r="E9" s="31"/>
      <c r="F9" s="32" t="s">
        <v>21</v>
      </c>
      <c r="G9" s="32"/>
      <c r="H9" s="32"/>
      <c r="I9" s="33" t="s">
        <v>25</v>
      </c>
      <c r="J9" s="33"/>
      <c r="K9" s="33"/>
      <c r="L9" s="16" t="s">
        <v>16</v>
      </c>
      <c r="M9" s="16" t="s">
        <v>16</v>
      </c>
    </row>
    <row r="10" spans="1:13" ht="45" x14ac:dyDescent="0.25">
      <c r="A10" s="1"/>
      <c r="B10" s="1"/>
      <c r="C10" s="13"/>
      <c r="D10" s="13"/>
      <c r="E10" s="13"/>
      <c r="F10" s="8" t="s">
        <v>22</v>
      </c>
      <c r="G10" s="8" t="s">
        <v>23</v>
      </c>
      <c r="H10" s="8" t="s">
        <v>24</v>
      </c>
      <c r="I10" s="8" t="s">
        <v>26</v>
      </c>
      <c r="J10" s="8" t="s">
        <v>27</v>
      </c>
      <c r="K10" s="8" t="s">
        <v>28</v>
      </c>
      <c r="L10" s="8" t="s">
        <v>17</v>
      </c>
      <c r="M10" s="8" t="s">
        <v>18</v>
      </c>
    </row>
    <row r="11" spans="1:13" x14ac:dyDescent="0.25">
      <c r="A11" t="s">
        <v>12</v>
      </c>
      <c r="B11">
        <v>24</v>
      </c>
      <c r="C11" s="14"/>
      <c r="D11" s="14"/>
      <c r="E11" s="14"/>
      <c r="F11" s="9"/>
      <c r="G11" s="9"/>
      <c r="H11" s="9">
        <v>1</v>
      </c>
      <c r="I11" s="9">
        <v>1</v>
      </c>
      <c r="J11" s="9">
        <v>1</v>
      </c>
      <c r="K11" s="9">
        <v>1</v>
      </c>
      <c r="L11" s="9">
        <v>4</v>
      </c>
      <c r="M11" s="10">
        <f>L11/B11</f>
        <v>0.16666666666666666</v>
      </c>
    </row>
    <row r="12" spans="1:13" x14ac:dyDescent="0.25">
      <c r="A12" t="s">
        <v>13</v>
      </c>
      <c r="B12">
        <v>23</v>
      </c>
      <c r="C12" s="14"/>
      <c r="D12" s="14"/>
      <c r="E12" s="14"/>
      <c r="F12" s="9"/>
      <c r="G12" s="9"/>
      <c r="H12" s="9">
        <v>2</v>
      </c>
      <c r="I12" s="9">
        <v>2</v>
      </c>
      <c r="J12" s="9">
        <v>1</v>
      </c>
      <c r="K12" s="9">
        <v>1</v>
      </c>
      <c r="L12" s="9">
        <v>4</v>
      </c>
      <c r="M12" s="10">
        <f>L12/B12</f>
        <v>0.17391304347826086</v>
      </c>
    </row>
    <row r="13" spans="1:13" x14ac:dyDescent="0.25">
      <c r="A13" t="s">
        <v>15</v>
      </c>
      <c r="B13">
        <f>SUM(B11:B12)</f>
        <v>47</v>
      </c>
      <c r="C13" s="15"/>
      <c r="D13" s="15"/>
      <c r="E13" s="15"/>
      <c r="F13" s="11"/>
      <c r="G13" s="11"/>
      <c r="H13" s="11">
        <v>3</v>
      </c>
      <c r="I13" s="11">
        <v>3</v>
      </c>
      <c r="J13" s="11">
        <v>2</v>
      </c>
      <c r="K13" s="11">
        <v>2</v>
      </c>
      <c r="L13" s="11">
        <v>8</v>
      </c>
      <c r="M13" s="10">
        <f t="shared" ref="M13" si="1">L13/B13</f>
        <v>0.1702127659574468</v>
      </c>
    </row>
    <row r="14" spans="1:13" x14ac:dyDescent="0.25">
      <c r="F14" s="3"/>
      <c r="G14" s="3"/>
      <c r="H14" s="3"/>
    </row>
  </sheetData>
  <mergeCells count="8">
    <mergeCell ref="C1:M1"/>
    <mergeCell ref="C8:M8"/>
    <mergeCell ref="I9:K9"/>
    <mergeCell ref="C9:E9"/>
    <mergeCell ref="F9:H9"/>
    <mergeCell ref="C2:F2"/>
    <mergeCell ref="G2:H2"/>
    <mergeCell ref="I2:K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Header>&amp;C&amp;"-,Gras"&amp;16&amp;F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>
      <selection activeCell="I16" sqref="I16"/>
    </sheetView>
  </sheetViews>
  <sheetFormatPr baseColWidth="10" defaultRowHeight="15" x14ac:dyDescent="0.25"/>
  <cols>
    <col min="1" max="1" width="9.28515625" customWidth="1"/>
    <col min="2" max="2" width="7.140625" customWidth="1"/>
    <col min="3" max="3" width="12.5703125" customWidth="1"/>
  </cols>
  <sheetData>
    <row r="1" spans="1:14" x14ac:dyDescent="0.25">
      <c r="D1" s="24" t="s">
        <v>19</v>
      </c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2" customFormat="1" ht="22.5" customHeight="1" x14ac:dyDescent="0.2">
      <c r="B2" s="4" t="s">
        <v>11</v>
      </c>
      <c r="C2" s="4"/>
      <c r="D2" s="18" t="s">
        <v>39</v>
      </c>
      <c r="E2" s="39" t="s">
        <v>36</v>
      </c>
      <c r="F2" s="39"/>
      <c r="G2" s="28" t="s">
        <v>7</v>
      </c>
      <c r="H2" s="29"/>
      <c r="I2" s="25" t="s">
        <v>29</v>
      </c>
      <c r="J2" s="26"/>
      <c r="K2" s="26"/>
      <c r="L2" s="27"/>
      <c r="M2" s="17" t="s">
        <v>16</v>
      </c>
      <c r="N2" s="17" t="s">
        <v>16</v>
      </c>
    </row>
    <row r="3" spans="1:14" s="1" customFormat="1" ht="59.25" customHeight="1" x14ac:dyDescent="0.25">
      <c r="D3" s="5" t="s">
        <v>1</v>
      </c>
      <c r="E3" s="5" t="s">
        <v>37</v>
      </c>
      <c r="F3" s="5" t="s">
        <v>38</v>
      </c>
      <c r="G3" s="5" t="s">
        <v>8</v>
      </c>
      <c r="H3" s="5" t="s">
        <v>9</v>
      </c>
      <c r="I3" s="5" t="s">
        <v>30</v>
      </c>
      <c r="J3" s="5" t="s">
        <v>40</v>
      </c>
      <c r="K3" s="5" t="s">
        <v>31</v>
      </c>
      <c r="L3" s="5" t="s">
        <v>32</v>
      </c>
      <c r="M3" s="8" t="s">
        <v>17</v>
      </c>
      <c r="N3" s="8" t="s">
        <v>18</v>
      </c>
    </row>
    <row r="4" spans="1:14" x14ac:dyDescent="0.25">
      <c r="A4" t="s">
        <v>33</v>
      </c>
      <c r="B4">
        <v>14</v>
      </c>
      <c r="D4" s="6"/>
      <c r="E4" s="6"/>
      <c r="F4" s="6">
        <v>2</v>
      </c>
      <c r="G4" s="6"/>
      <c r="H4" s="6"/>
      <c r="I4" s="6"/>
      <c r="J4" s="6">
        <v>1</v>
      </c>
      <c r="K4" s="6">
        <v>1</v>
      </c>
      <c r="L4" s="6"/>
      <c r="M4" s="9">
        <v>2</v>
      </c>
      <c r="N4" s="19">
        <f>M4/B4</f>
        <v>0.14285714285714285</v>
      </c>
    </row>
    <row r="5" spans="1:14" x14ac:dyDescent="0.25">
      <c r="A5" t="s">
        <v>34</v>
      </c>
      <c r="B5">
        <v>25</v>
      </c>
      <c r="D5" s="6"/>
      <c r="E5" s="6"/>
      <c r="F5" s="6"/>
      <c r="G5" s="6"/>
      <c r="H5" s="6"/>
      <c r="I5" s="6"/>
      <c r="J5" s="6">
        <v>2</v>
      </c>
      <c r="K5" s="6"/>
      <c r="L5" s="6">
        <v>1</v>
      </c>
      <c r="M5" s="9">
        <v>2</v>
      </c>
      <c r="N5" s="19">
        <f>M5/B5</f>
        <v>0.08</v>
      </c>
    </row>
    <row r="6" spans="1:14" x14ac:dyDescent="0.25">
      <c r="A6" t="s">
        <v>35</v>
      </c>
      <c r="B6">
        <v>6</v>
      </c>
      <c r="D6" s="7"/>
      <c r="E6" s="7"/>
      <c r="F6" s="7"/>
      <c r="G6" s="7"/>
      <c r="H6" s="7"/>
      <c r="I6" s="7"/>
      <c r="J6" s="7"/>
      <c r="K6" s="7"/>
      <c r="L6" s="7"/>
      <c r="M6" s="11"/>
      <c r="N6" s="10">
        <f>M6/B6</f>
        <v>0</v>
      </c>
    </row>
    <row r="7" spans="1:14" x14ac:dyDescent="0.25">
      <c r="A7" t="s">
        <v>15</v>
      </c>
      <c r="B7">
        <f>SUM(B4:B6)</f>
        <v>45</v>
      </c>
      <c r="D7" s="7">
        <f>SUM(D4:D6)</f>
        <v>0</v>
      </c>
      <c r="E7" s="7">
        <f t="shared" ref="E7:M7" si="0">SUM(E4:E6)</f>
        <v>0</v>
      </c>
      <c r="F7" s="7">
        <f t="shared" si="0"/>
        <v>2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3</v>
      </c>
      <c r="K7" s="7">
        <f t="shared" si="0"/>
        <v>1</v>
      </c>
      <c r="L7" s="7">
        <f t="shared" si="0"/>
        <v>1</v>
      </c>
      <c r="M7" s="7">
        <f t="shared" si="0"/>
        <v>4</v>
      </c>
      <c r="N7" s="10">
        <f>M7/B7</f>
        <v>8.8888888888888892E-2</v>
      </c>
    </row>
    <row r="9" spans="1:14" x14ac:dyDescent="0.25">
      <c r="C9" s="24" t="s">
        <v>20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15" customHeight="1" x14ac:dyDescent="0.25">
      <c r="A10" s="2"/>
      <c r="B10" s="4" t="s">
        <v>11</v>
      </c>
      <c r="C10" s="23" t="s">
        <v>52</v>
      </c>
      <c r="D10" s="32" t="s">
        <v>41</v>
      </c>
      <c r="E10" s="32"/>
      <c r="F10" s="32"/>
      <c r="G10" s="20" t="s">
        <v>44</v>
      </c>
      <c r="H10" s="34" t="s">
        <v>45</v>
      </c>
      <c r="I10" s="35"/>
      <c r="J10" s="36"/>
      <c r="K10" s="37" t="s">
        <v>49</v>
      </c>
      <c r="L10" s="38"/>
      <c r="M10" s="16" t="s">
        <v>16</v>
      </c>
      <c r="N10" s="16" t="s">
        <v>16</v>
      </c>
    </row>
    <row r="11" spans="1:14" ht="67.5" x14ac:dyDescent="0.25">
      <c r="A11" s="1"/>
      <c r="B11" s="1"/>
      <c r="C11" s="21" t="s">
        <v>53</v>
      </c>
      <c r="D11" s="8" t="s">
        <v>42</v>
      </c>
      <c r="E11" s="8" t="s">
        <v>23</v>
      </c>
      <c r="F11" s="8" t="s">
        <v>43</v>
      </c>
      <c r="G11" s="8" t="s">
        <v>24</v>
      </c>
      <c r="H11" s="8" t="s">
        <v>46</v>
      </c>
      <c r="I11" s="8" t="s">
        <v>47</v>
      </c>
      <c r="J11" s="8" t="s">
        <v>48</v>
      </c>
      <c r="K11" s="8" t="s">
        <v>50</v>
      </c>
      <c r="L11" s="8" t="s">
        <v>51</v>
      </c>
      <c r="M11" s="8" t="s">
        <v>17</v>
      </c>
      <c r="N11" s="8" t="s">
        <v>18</v>
      </c>
    </row>
    <row r="12" spans="1:14" x14ac:dyDescent="0.25">
      <c r="A12" t="s">
        <v>33</v>
      </c>
      <c r="B12">
        <v>14</v>
      </c>
      <c r="C12" s="22"/>
      <c r="D12" s="9">
        <v>1</v>
      </c>
      <c r="E12" s="9">
        <v>1</v>
      </c>
      <c r="F12" s="9"/>
      <c r="G12" s="9">
        <v>1</v>
      </c>
      <c r="H12" s="9">
        <v>1</v>
      </c>
      <c r="I12" s="9">
        <v>3</v>
      </c>
      <c r="J12" s="40">
        <v>4</v>
      </c>
      <c r="K12" s="40">
        <v>1</v>
      </c>
      <c r="L12" s="40">
        <v>2</v>
      </c>
      <c r="M12" s="40">
        <v>6</v>
      </c>
      <c r="N12" s="19">
        <f>M12/B12</f>
        <v>0.42857142857142855</v>
      </c>
    </row>
    <row r="13" spans="1:14" x14ac:dyDescent="0.25">
      <c r="A13" t="s">
        <v>34</v>
      </c>
      <c r="B13">
        <v>25</v>
      </c>
      <c r="C13" s="22"/>
      <c r="D13" s="9"/>
      <c r="E13" s="9" t="s">
        <v>54</v>
      </c>
      <c r="F13" s="9"/>
      <c r="G13" s="9"/>
      <c r="H13" s="9"/>
      <c r="I13" s="9">
        <v>3</v>
      </c>
      <c r="J13" s="40">
        <v>8</v>
      </c>
      <c r="K13" s="40">
        <v>1</v>
      </c>
      <c r="L13" s="40"/>
      <c r="M13" s="40">
        <v>11</v>
      </c>
      <c r="N13" s="19">
        <f>M13/B13</f>
        <v>0.44</v>
      </c>
    </row>
    <row r="14" spans="1:14" x14ac:dyDescent="0.25">
      <c r="A14" t="s">
        <v>35</v>
      </c>
      <c r="B14">
        <v>6</v>
      </c>
      <c r="C14" s="22"/>
      <c r="D14" s="11"/>
      <c r="E14" s="11">
        <v>1</v>
      </c>
      <c r="F14" s="11"/>
      <c r="G14" s="11"/>
      <c r="H14" s="11"/>
      <c r="I14" s="11"/>
      <c r="J14" s="41"/>
      <c r="K14" s="41"/>
      <c r="L14" s="41">
        <v>1</v>
      </c>
      <c r="M14" s="41">
        <v>2</v>
      </c>
      <c r="N14" s="19">
        <f>M14/B14</f>
        <v>0.33333333333333331</v>
      </c>
    </row>
    <row r="15" spans="1:14" x14ac:dyDescent="0.25">
      <c r="A15" t="s">
        <v>15</v>
      </c>
      <c r="B15">
        <f>SUM(B12:B14)</f>
        <v>45</v>
      </c>
      <c r="C15" s="22">
        <f>SUM(C12:C14)</f>
        <v>0</v>
      </c>
      <c r="D15" s="22">
        <f t="shared" ref="D15:M15" si="1">SUM(D12:D14)</f>
        <v>1</v>
      </c>
      <c r="E15" s="22">
        <f t="shared" si="1"/>
        <v>2</v>
      </c>
      <c r="F15" s="22">
        <f t="shared" si="1"/>
        <v>0</v>
      </c>
      <c r="G15" s="22">
        <f t="shared" si="1"/>
        <v>1</v>
      </c>
      <c r="H15" s="22">
        <f t="shared" si="1"/>
        <v>1</v>
      </c>
      <c r="I15" s="22">
        <f t="shared" si="1"/>
        <v>6</v>
      </c>
      <c r="J15" s="42">
        <f t="shared" si="1"/>
        <v>12</v>
      </c>
      <c r="K15" s="42">
        <f t="shared" si="1"/>
        <v>2</v>
      </c>
      <c r="L15" s="42">
        <f t="shared" si="1"/>
        <v>3</v>
      </c>
      <c r="M15" s="42">
        <f t="shared" si="1"/>
        <v>19</v>
      </c>
      <c r="N15" s="19">
        <f>M15/B15</f>
        <v>0.42222222222222222</v>
      </c>
    </row>
    <row r="16" spans="1:14" x14ac:dyDescent="0.25">
      <c r="F16" s="3"/>
      <c r="G16" s="3"/>
      <c r="H16" s="3"/>
    </row>
    <row r="20" spans="12:12" x14ac:dyDescent="0.25">
      <c r="L20" t="s">
        <v>54</v>
      </c>
    </row>
  </sheetData>
  <mergeCells count="8">
    <mergeCell ref="H10:J10"/>
    <mergeCell ref="K10:L10"/>
    <mergeCell ref="C9:N9"/>
    <mergeCell ref="D1:N1"/>
    <mergeCell ref="G2:H2"/>
    <mergeCell ref="I2:L2"/>
    <mergeCell ref="E2:F2"/>
    <mergeCell ref="D10:F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Header>&amp;C&amp;"-,Gras"&amp;16&amp;F
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workbookViewId="0">
      <selection activeCell="A17" sqref="A17"/>
    </sheetView>
  </sheetViews>
  <sheetFormatPr baseColWidth="10" defaultRowHeight="15" x14ac:dyDescent="0.25"/>
  <cols>
    <col min="1" max="1" width="9.28515625" customWidth="1"/>
    <col min="2" max="2" width="7.140625" customWidth="1"/>
    <col min="3" max="3" width="12.5703125" customWidth="1"/>
  </cols>
  <sheetData>
    <row r="1" spans="1:14" x14ac:dyDescent="0.25">
      <c r="D1" s="24" t="s">
        <v>19</v>
      </c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2" customFormat="1" ht="22.5" customHeight="1" x14ac:dyDescent="0.2">
      <c r="B2" s="4" t="s">
        <v>11</v>
      </c>
      <c r="C2" s="4"/>
      <c r="D2" s="18" t="s">
        <v>39</v>
      </c>
      <c r="E2" s="39" t="s">
        <v>36</v>
      </c>
      <c r="F2" s="39"/>
      <c r="G2" s="28" t="s">
        <v>7</v>
      </c>
      <c r="H2" s="29"/>
      <c r="I2" s="25" t="s">
        <v>29</v>
      </c>
      <c r="J2" s="26"/>
      <c r="K2" s="26"/>
      <c r="L2" s="27"/>
      <c r="M2" s="17" t="s">
        <v>16</v>
      </c>
      <c r="N2" s="17" t="s">
        <v>16</v>
      </c>
    </row>
    <row r="3" spans="1:14" s="1" customFormat="1" ht="59.25" customHeight="1" x14ac:dyDescent="0.25">
      <c r="D3" s="5" t="s">
        <v>1</v>
      </c>
      <c r="E3" s="5" t="s">
        <v>37</v>
      </c>
      <c r="F3" s="5" t="s">
        <v>38</v>
      </c>
      <c r="G3" s="5" t="s">
        <v>8</v>
      </c>
      <c r="H3" s="5" t="s">
        <v>9</v>
      </c>
      <c r="I3" s="5" t="s">
        <v>30</v>
      </c>
      <c r="J3" s="5" t="s">
        <v>40</v>
      </c>
      <c r="K3" s="5" t="s">
        <v>31</v>
      </c>
      <c r="L3" s="5" t="s">
        <v>32</v>
      </c>
      <c r="M3" s="8" t="s">
        <v>17</v>
      </c>
      <c r="N3" s="8" t="s">
        <v>18</v>
      </c>
    </row>
    <row r="4" spans="1:14" x14ac:dyDescent="0.25">
      <c r="A4" t="s">
        <v>55</v>
      </c>
      <c r="B4">
        <v>26</v>
      </c>
      <c r="D4" s="6"/>
      <c r="E4" s="6">
        <v>1</v>
      </c>
      <c r="F4" s="6">
        <v>1</v>
      </c>
      <c r="G4" s="6"/>
      <c r="H4" s="6"/>
      <c r="I4" s="6"/>
      <c r="J4" s="6"/>
      <c r="K4" s="6"/>
      <c r="L4" s="6"/>
      <c r="M4" s="9">
        <v>2</v>
      </c>
      <c r="N4" s="19">
        <f>M4/B4</f>
        <v>7.6923076923076927E-2</v>
      </c>
    </row>
    <row r="5" spans="1:14" x14ac:dyDescent="0.25">
      <c r="A5" t="s">
        <v>56</v>
      </c>
      <c r="B5">
        <v>25</v>
      </c>
      <c r="D5" s="6"/>
      <c r="E5" s="6"/>
      <c r="F5" s="6">
        <v>1</v>
      </c>
      <c r="G5" s="6"/>
      <c r="H5" s="6"/>
      <c r="I5" s="6"/>
      <c r="J5" s="6"/>
      <c r="K5" s="6"/>
      <c r="L5" s="6"/>
      <c r="M5" s="9">
        <v>1</v>
      </c>
      <c r="N5" s="19">
        <f>M5/B5</f>
        <v>0.04</v>
      </c>
    </row>
    <row r="6" spans="1:14" x14ac:dyDescent="0.25">
      <c r="A6" t="s">
        <v>35</v>
      </c>
      <c r="B6">
        <v>8</v>
      </c>
      <c r="D6" s="7"/>
      <c r="E6" s="7"/>
      <c r="F6" s="7"/>
      <c r="G6" s="7"/>
      <c r="H6" s="7"/>
      <c r="I6" s="7"/>
      <c r="J6" s="7"/>
      <c r="K6" s="7"/>
      <c r="L6" s="7"/>
      <c r="M6" s="11"/>
      <c r="N6" s="10">
        <f>M6/B6</f>
        <v>0</v>
      </c>
    </row>
    <row r="7" spans="1:14" x14ac:dyDescent="0.25">
      <c r="A7" t="s">
        <v>15</v>
      </c>
      <c r="B7">
        <f>SUM(B4:B6)</f>
        <v>59</v>
      </c>
      <c r="D7" s="7">
        <f>SUM(D4:D6)</f>
        <v>0</v>
      </c>
      <c r="E7" s="7">
        <f t="shared" ref="E7:M7" si="0">SUM(E4:E6)</f>
        <v>1</v>
      </c>
      <c r="F7" s="7">
        <f t="shared" si="0"/>
        <v>2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3</v>
      </c>
      <c r="N7" s="10">
        <f>M7/B7</f>
        <v>5.0847457627118647E-2</v>
      </c>
    </row>
    <row r="9" spans="1:14" x14ac:dyDescent="0.25">
      <c r="C9" s="24" t="s">
        <v>20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15" customHeight="1" x14ac:dyDescent="0.25">
      <c r="A10" s="2"/>
      <c r="B10" s="4" t="s">
        <v>11</v>
      </c>
      <c r="C10" s="23" t="s">
        <v>52</v>
      </c>
      <c r="D10" s="32" t="s">
        <v>41</v>
      </c>
      <c r="E10" s="32"/>
      <c r="F10" s="32"/>
      <c r="G10" s="20" t="s">
        <v>44</v>
      </c>
      <c r="H10" s="34" t="s">
        <v>45</v>
      </c>
      <c r="I10" s="35"/>
      <c r="J10" s="36"/>
      <c r="K10" s="37" t="s">
        <v>49</v>
      </c>
      <c r="L10" s="38"/>
      <c r="M10" s="16" t="s">
        <v>16</v>
      </c>
      <c r="N10" s="16" t="s">
        <v>16</v>
      </c>
    </row>
    <row r="11" spans="1:14" ht="67.5" x14ac:dyDescent="0.25">
      <c r="A11" s="1"/>
      <c r="B11" s="1"/>
      <c r="C11" s="21" t="s">
        <v>53</v>
      </c>
      <c r="D11" s="8" t="s">
        <v>42</v>
      </c>
      <c r="E11" s="8" t="s">
        <v>23</v>
      </c>
      <c r="F11" s="8" t="s">
        <v>43</v>
      </c>
      <c r="G11" s="8" t="s">
        <v>24</v>
      </c>
      <c r="H11" s="8" t="s">
        <v>46</v>
      </c>
      <c r="I11" s="8" t="s">
        <v>47</v>
      </c>
      <c r="J11" s="8" t="s">
        <v>48</v>
      </c>
      <c r="K11" s="8" t="s">
        <v>50</v>
      </c>
      <c r="L11" s="8" t="s">
        <v>51</v>
      </c>
      <c r="M11" s="8" t="s">
        <v>17</v>
      </c>
      <c r="N11" s="8" t="s">
        <v>18</v>
      </c>
    </row>
    <row r="12" spans="1:14" x14ac:dyDescent="0.25">
      <c r="A12" t="s">
        <v>55</v>
      </c>
      <c r="B12">
        <v>26</v>
      </c>
      <c r="C12" s="22"/>
      <c r="D12" s="9">
        <v>1</v>
      </c>
      <c r="E12" s="9"/>
      <c r="F12" s="9">
        <v>3</v>
      </c>
      <c r="G12" s="9">
        <v>3</v>
      </c>
      <c r="H12" s="9"/>
      <c r="I12" s="9">
        <v>5</v>
      </c>
      <c r="J12" s="40">
        <v>5</v>
      </c>
      <c r="K12" s="40">
        <v>2</v>
      </c>
      <c r="L12" s="40"/>
      <c r="M12" s="40">
        <v>9</v>
      </c>
      <c r="N12" s="19">
        <f>M12/B12</f>
        <v>0.34615384615384615</v>
      </c>
    </row>
    <row r="13" spans="1:14" x14ac:dyDescent="0.25">
      <c r="A13" t="s">
        <v>56</v>
      </c>
      <c r="B13">
        <v>25</v>
      </c>
      <c r="C13" s="22"/>
      <c r="D13" s="9"/>
      <c r="E13" s="9">
        <v>2</v>
      </c>
      <c r="F13" s="9">
        <v>1</v>
      </c>
      <c r="G13" s="9">
        <v>2</v>
      </c>
      <c r="H13" s="9">
        <v>1</v>
      </c>
      <c r="I13" s="9">
        <v>4</v>
      </c>
      <c r="J13" s="40">
        <v>4</v>
      </c>
      <c r="K13" s="40">
        <v>2</v>
      </c>
      <c r="L13" s="40"/>
      <c r="M13" s="40">
        <v>7</v>
      </c>
      <c r="N13" s="19">
        <f>M13/B13</f>
        <v>0.28000000000000003</v>
      </c>
    </row>
    <row r="14" spans="1:14" x14ac:dyDescent="0.25">
      <c r="A14" t="s">
        <v>35</v>
      </c>
      <c r="B14">
        <v>8</v>
      </c>
      <c r="C14" s="22"/>
      <c r="D14" s="11"/>
      <c r="E14" s="11">
        <v>1</v>
      </c>
      <c r="F14" s="11">
        <v>1</v>
      </c>
      <c r="G14" s="11">
        <v>1</v>
      </c>
      <c r="H14" s="11"/>
      <c r="I14" s="11"/>
      <c r="J14" s="41"/>
      <c r="K14" s="41"/>
      <c r="L14" s="41"/>
      <c r="M14" s="41">
        <v>1</v>
      </c>
      <c r="N14" s="19">
        <f>M14/B14</f>
        <v>0.125</v>
      </c>
    </row>
    <row r="15" spans="1:14" x14ac:dyDescent="0.25">
      <c r="A15" t="s">
        <v>15</v>
      </c>
      <c r="B15">
        <f>SUM(B12:B14)</f>
        <v>59</v>
      </c>
      <c r="C15" s="22">
        <f>SUM(C12:C14)</f>
        <v>0</v>
      </c>
      <c r="D15" s="22">
        <f t="shared" ref="D15:M15" si="1">SUM(D12:D14)</f>
        <v>1</v>
      </c>
      <c r="E15" s="22">
        <f t="shared" si="1"/>
        <v>3</v>
      </c>
      <c r="F15" s="22">
        <f t="shared" si="1"/>
        <v>5</v>
      </c>
      <c r="G15" s="22">
        <f t="shared" si="1"/>
        <v>6</v>
      </c>
      <c r="H15" s="22">
        <f t="shared" si="1"/>
        <v>1</v>
      </c>
      <c r="I15" s="22">
        <f t="shared" si="1"/>
        <v>9</v>
      </c>
      <c r="J15" s="42">
        <f t="shared" si="1"/>
        <v>9</v>
      </c>
      <c r="K15" s="42">
        <f t="shared" si="1"/>
        <v>4</v>
      </c>
      <c r="L15" s="42">
        <f t="shared" si="1"/>
        <v>0</v>
      </c>
      <c r="M15" s="42">
        <f t="shared" si="1"/>
        <v>17</v>
      </c>
      <c r="N15" s="19">
        <f>M15/B15</f>
        <v>0.28813559322033899</v>
      </c>
    </row>
    <row r="16" spans="1:14" x14ac:dyDescent="0.25">
      <c r="F16" s="3"/>
      <c r="G16" s="3"/>
      <c r="H16" s="3"/>
    </row>
    <row r="20" spans="12:12" x14ac:dyDescent="0.25">
      <c r="L20" t="s">
        <v>54</v>
      </c>
    </row>
  </sheetData>
  <mergeCells count="8">
    <mergeCell ref="D10:F10"/>
    <mergeCell ref="H10:J10"/>
    <mergeCell ref="K10:L10"/>
    <mergeCell ref="D1:N1"/>
    <mergeCell ref="E2:F2"/>
    <mergeCell ref="G2:H2"/>
    <mergeCell ref="I2:L2"/>
    <mergeCell ref="C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Header>&amp;C&amp;"-,Gras"&amp;16&amp;F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CP- 2018</vt:lpstr>
      <vt:lpstr>CP- 2019</vt:lpstr>
      <vt:lpstr>CE1- 2018</vt:lpstr>
      <vt:lpstr>CE1- 2019</vt:lpstr>
      <vt:lpstr>'CE1- 2018'!Zone_d_impression</vt:lpstr>
      <vt:lpstr>'CE1- 2019'!Zone_d_impression</vt:lpstr>
      <vt:lpstr>'CP- 2018'!Zone_d_impression</vt:lpstr>
      <vt:lpstr>'CP- 2019'!Zone_d_impression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Directeur</dc:creator>
  <cp:lastModifiedBy>PhF</cp:lastModifiedBy>
  <cp:lastPrinted>2019-11-05T16:21:59Z</cp:lastPrinted>
  <dcterms:created xsi:type="dcterms:W3CDTF">2018-11-22T08:53:37Z</dcterms:created>
  <dcterms:modified xsi:type="dcterms:W3CDTF">2019-11-06T10:17:12Z</dcterms:modified>
</cp:coreProperties>
</file>